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2 points" sheetId="1" r:id="rId4"/>
    <sheet state="visible" name="Résultats" sheetId="2" r:id="rId5"/>
  </sheets>
  <definedNames/>
  <calcPr/>
</workbook>
</file>

<file path=xl/sharedStrings.xml><?xml version="1.0" encoding="utf-8"?>
<sst xmlns="http://schemas.openxmlformats.org/spreadsheetml/2006/main" count="46" uniqueCount="30">
  <si>
    <t>Domaine du site Web:</t>
  </si>
  <si>
    <t xml:space="preserve">Date de l'audit: </t>
  </si>
  <si>
    <t>Points de vérification</t>
  </si>
  <si>
    <t>Outil à utiliser</t>
  </si>
  <si>
    <t>Score</t>
  </si>
  <si>
    <t>La commande "site:"</t>
  </si>
  <si>
    <t>-</t>
  </si>
  <si>
    <t>Autorité du domaine</t>
  </si>
  <si>
    <t>Moz</t>
  </si>
  <si>
    <t>Google Analytics</t>
  </si>
  <si>
    <t>Site Map</t>
  </si>
  <si>
    <t>seoptimer</t>
  </si>
  <si>
    <t>Robots.txt</t>
  </si>
  <si>
    <t>technicalseo</t>
  </si>
  <si>
    <t>Backlinks</t>
  </si>
  <si>
    <t>ahrefs</t>
  </si>
  <si>
    <t>Page 404</t>
  </si>
  <si>
    <t>Mobile</t>
  </si>
  <si>
    <t>ready.mobi</t>
  </si>
  <si>
    <t>Mot-clé</t>
  </si>
  <si>
    <t>Duplication</t>
  </si>
  <si>
    <t>Siteliner</t>
  </si>
  <si>
    <t>Vitesse</t>
  </si>
  <si>
    <t>pagespeed</t>
  </si>
  <si>
    <t>GA vs. SERP</t>
  </si>
  <si>
    <t>https://docs.google.com/spreadsheets/d/1JCoB0HhenK1qLtcg1M9GYJ48asgCBAI0zuHzcgrpX1s/edit?usp=sharing</t>
  </si>
  <si>
    <t>https://docs.google.com/spreadsheets/d/1JCoB0HhenK1qLtcg1M9GYJ48asgCBAI0zuHzcgrpX1s/copy</t>
  </si>
  <si>
    <t>La commande site</t>
  </si>
  <si>
    <t>Ratio GA vs. Site Command</t>
  </si>
  <si>
    <t>Résultat de votre audit SEO: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</si>
</sst>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-&quot;mm&quot;-&quot;yyyy"/>
  </numFmts>
  <fonts count="12">
    <font>
      <sz val="10.0"/>
      <color rgb="FF000000"/>
      <name val="Arial"/>
    </font>
    <font>
      <color theme="1"/>
      <name val="Arial"/>
    </font>
    <font>
      <b/>
      <sz val="14.0"/>
      <color theme="1"/>
      <name val="Arial"/>
    </font>
    <font>
      <sz val="14.0"/>
      <color theme="1"/>
      <name val="Arial"/>
    </font>
    <font/>
    <font>
      <b/>
      <sz val="14.0"/>
      <color theme="0"/>
      <name val="Arial"/>
    </font>
    <font>
      <u/>
      <sz val="14.0"/>
      <color rgb="FF1155CC"/>
    </font>
    <font>
      <sz val="10.0"/>
      <color theme="1"/>
      <name val="Arial"/>
    </font>
    <font>
      <u/>
      <sz val="14.0"/>
      <color rgb="FF1155CC"/>
      <name val="Arial"/>
    </font>
    <font>
      <u/>
      <color rgb="FF0000FF"/>
    </font>
    <font>
      <u/>
      <color rgb="FF1155CC"/>
    </font>
    <font>
      <b/>
      <sz val="18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</fills>
  <borders count="17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dotted">
        <color rgb="FFFFFFFF"/>
      </left>
      <top style="dotted">
        <color rgb="FFFFFFFF"/>
      </top>
      <bottom style="dotted">
        <color rgb="FFFFFFFF"/>
      </bottom>
    </border>
    <border>
      <left style="dotted">
        <color rgb="FFCCCCCC"/>
      </left>
      <top style="dotted">
        <color rgb="FFCCCCCC"/>
      </top>
      <bottom style="dotted">
        <color rgb="FFCCCCCC"/>
      </bottom>
    </border>
    <border>
      <right style="dotted">
        <color rgb="FFCCCCCC"/>
      </right>
      <top style="dotted">
        <color rgb="FFCCCCCC"/>
      </top>
      <bottom style="dotted">
        <color rgb="FFCCCCCC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dotted">
        <color rgb="FFFFFFFF"/>
      </left>
      <right style="dotted">
        <color rgb="FFFFFFFF"/>
      </right>
    </border>
    <border>
      <left style="dotted">
        <color rgb="FFD9D9D9"/>
      </left>
      <right style="dotted">
        <color rgb="FFD9D9D9"/>
      </right>
      <top style="dotted">
        <color rgb="FFD9D9D9"/>
      </top>
      <bottom style="dotted">
        <color rgb="FFD9D9D9"/>
      </bottom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</border>
    <border>
      <left style="dotted">
        <color rgb="FFFFFFFF"/>
      </left>
      <right style="dotted">
        <color rgb="FFFFFFFF"/>
      </right>
      <bottom style="dotted">
        <color rgb="FFFFFFFF"/>
      </bottom>
    </border>
    <border>
      <right style="dotted">
        <color rgb="FFFFFFFF"/>
      </right>
    </border>
    <border>
      <left style="dotted">
        <color rgb="FFCCCCCC"/>
      </left>
      <right style="dotted">
        <color rgb="FFCCCCCC"/>
      </right>
      <top style="dotted">
        <color rgb="FFCCCCCC"/>
      </top>
      <bottom style="dotted">
        <color rgb="FFCCCCCC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3" fillId="0" fontId="1" numFmtId="0" xfId="0" applyBorder="1" applyFont="1"/>
    <xf borderId="4" fillId="0" fontId="2" numFmtId="0" xfId="0" applyAlignment="1" applyBorder="1" applyFont="1">
      <alignment horizontal="right" readingOrder="0"/>
    </xf>
    <xf borderId="5" fillId="0" fontId="3" numFmtId="0" xfId="0" applyAlignment="1" applyBorder="1" applyFont="1">
      <alignment horizontal="left" readingOrder="0"/>
    </xf>
    <xf borderId="6" fillId="0" fontId="4" numFmtId="0" xfId="0" applyBorder="1" applyFont="1"/>
    <xf borderId="7" fillId="0" fontId="3" numFmtId="0" xfId="0" applyBorder="1" applyFont="1"/>
    <xf borderId="1" fillId="0" fontId="3" numFmtId="0" xfId="0" applyBorder="1" applyFont="1"/>
    <xf borderId="8" fillId="0" fontId="1" numFmtId="0" xfId="0" applyBorder="1" applyFont="1"/>
    <xf borderId="5" fillId="0" fontId="3" numFmtId="164" xfId="0" applyAlignment="1" applyBorder="1" applyFont="1" applyNumberFormat="1">
      <alignment horizontal="left" readingOrder="0"/>
    </xf>
    <xf borderId="9" fillId="0" fontId="3" numFmtId="0" xfId="0" applyBorder="1" applyFont="1"/>
    <xf borderId="10" fillId="0" fontId="3" numFmtId="0" xfId="0" applyBorder="1" applyFont="1"/>
    <xf borderId="10" fillId="0" fontId="1" numFmtId="0" xfId="0" applyBorder="1" applyFont="1"/>
    <xf borderId="11" fillId="0" fontId="2" numFmtId="0" xfId="0" applyAlignment="1" applyBorder="1" applyFont="1">
      <alignment horizontal="right" readingOrder="0"/>
    </xf>
    <xf borderId="11" fillId="0" fontId="3" numFmtId="0" xfId="0" applyBorder="1" applyFont="1"/>
    <xf borderId="12" fillId="2" fontId="5" numFmtId="0" xfId="0" applyAlignment="1" applyBorder="1" applyFill="1" applyFont="1">
      <alignment horizontal="center" readingOrder="0"/>
    </xf>
    <xf borderId="12" fillId="2" fontId="5" numFmtId="0" xfId="0" applyAlignment="1" applyBorder="1" applyFont="1">
      <alignment horizontal="right" readingOrder="0"/>
    </xf>
    <xf borderId="12" fillId="0" fontId="3" numFmtId="0" xfId="0" applyAlignment="1" applyBorder="1" applyFont="1">
      <alignment horizontal="right" readingOrder="0"/>
    </xf>
    <xf borderId="12" fillId="0" fontId="3" numFmtId="0" xfId="0" applyAlignment="1" applyBorder="1" applyFont="1">
      <alignment horizontal="center" readingOrder="0"/>
    </xf>
    <xf borderId="12" fillId="0" fontId="3" numFmtId="0" xfId="0" applyAlignment="1" applyBorder="1" applyFont="1">
      <alignment readingOrder="0"/>
    </xf>
    <xf borderId="1" fillId="0" fontId="3" numFmtId="0" xfId="0" applyAlignment="1" applyBorder="1" applyFont="1">
      <alignment readingOrder="0"/>
    </xf>
    <xf borderId="12" fillId="0" fontId="6" numFmtId="0" xfId="0" applyAlignment="1" applyBorder="1" applyFont="1">
      <alignment horizontal="center" readingOrder="0"/>
    </xf>
    <xf borderId="12" fillId="0" fontId="7" numFmtId="0" xfId="0" applyAlignment="1" applyBorder="1" applyFont="1">
      <alignment readingOrder="0"/>
    </xf>
    <xf borderId="7" fillId="0" fontId="3" numFmtId="0" xfId="0" applyAlignment="1" applyBorder="1" applyFont="1">
      <alignment readingOrder="0"/>
    </xf>
    <xf borderId="1" fillId="0" fontId="8" numFmtId="0" xfId="0" applyAlignment="1" applyBorder="1" applyFont="1">
      <alignment readingOrder="0"/>
    </xf>
    <xf borderId="1" fillId="0" fontId="3" numFmtId="10" xfId="0" applyBorder="1" applyFont="1" applyNumberFormat="1"/>
    <xf borderId="1" fillId="0" fontId="1" numFmtId="0" xfId="0" applyAlignment="1" applyBorder="1" applyFont="1">
      <alignment readingOrder="0"/>
    </xf>
    <xf borderId="1" fillId="0" fontId="9" numFmtId="0" xfId="0" applyAlignment="1" applyBorder="1" applyFont="1">
      <alignment readingOrder="0"/>
    </xf>
    <xf borderId="1" fillId="0" fontId="10" numFmtId="0" xfId="0" applyAlignment="1" applyBorder="1" applyFont="1">
      <alignment readingOrder="0"/>
    </xf>
    <xf borderId="4" fillId="0" fontId="2" numFmtId="0" xfId="0" applyAlignment="1" applyBorder="1" applyFont="1">
      <alignment horizontal="right"/>
    </xf>
    <xf borderId="5" fillId="0" fontId="3" numFmtId="0" xfId="0" applyAlignment="1" applyBorder="1" applyFont="1">
      <alignment horizontal="left"/>
    </xf>
    <xf borderId="7" fillId="0" fontId="1" numFmtId="0" xfId="0" applyBorder="1" applyFont="1"/>
    <xf borderId="5" fillId="0" fontId="3" numFmtId="164" xfId="0" applyAlignment="1" applyBorder="1" applyFont="1" applyNumberFormat="1">
      <alignment horizontal="left"/>
    </xf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2" fontId="5" numFmtId="0" xfId="0" applyAlignment="1" applyBorder="1" applyFont="1">
      <alignment horizontal="center" readingOrder="0"/>
    </xf>
    <xf borderId="16" fillId="2" fontId="5" numFmtId="0" xfId="0" applyAlignment="1" applyBorder="1" applyFont="1">
      <alignment horizontal="right" readingOrder="0"/>
    </xf>
    <xf borderId="16" fillId="0" fontId="3" numFmtId="0" xfId="0" applyAlignment="1" applyBorder="1" applyFont="1">
      <alignment horizontal="right" readingOrder="0"/>
    </xf>
    <xf borderId="16" fillId="0" fontId="3" numFmtId="0" xfId="0" applyBorder="1" applyFont="1"/>
    <xf borderId="16" fillId="0" fontId="3" numFmtId="0" xfId="0" applyAlignment="1" applyBorder="1" applyFont="1">
      <alignment readingOrder="0"/>
    </xf>
    <xf borderId="1" fillId="0" fontId="11" numFmtId="0" xfId="0" applyAlignment="1" applyBorder="1" applyFont="1">
      <alignment horizontal="right" readingOrder="0"/>
    </xf>
    <xf borderId="1" fillId="0" fontId="11" numFmtId="10" xfId="0" applyAlignment="1" applyBorder="1" applyFont="1" applyNumberFormat="1">
      <alignment horizontal="right"/>
    </xf>
  </cellXfs>
  <cellStyles count="1">
    <cellStyle xfId="0" name="Normal" builtinId="0"/>
  </cellStyles>
  <dxfs count="5"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FFE599"/>
          <bgColor rgb="FFFFE599"/>
        </patternFill>
      </fill>
      <border/>
    </dxf>
    <dxf>
      <font/>
      <fill>
        <patternFill patternType="solid">
          <fgColor rgb="FFB6D7A8"/>
          <bgColor rgb="FFB6D7A8"/>
        </patternFill>
      </fill>
      <border/>
    </dxf>
    <dxf>
      <font>
        <color theme="1"/>
      </font>
      <fill>
        <patternFill patternType="solid">
          <fgColor rgb="FFFFE599"/>
          <bgColor rgb="FFFFE599"/>
        </patternFill>
      </fill>
      <border/>
    </dxf>
    <dxf>
      <font>
        <color rgb="FF000000"/>
      </font>
      <fill>
        <patternFill patternType="solid">
          <fgColor rgb="FFB6D7A8"/>
          <bgColor rgb="FFB6D7A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moz.com/domain-analysis" TargetMode="External"/><Relationship Id="rId2" Type="http://schemas.openxmlformats.org/officeDocument/2006/relationships/hyperlink" Target="https://www.seoptimer.com/sitemap-checker/" TargetMode="External"/><Relationship Id="rId3" Type="http://schemas.openxmlformats.org/officeDocument/2006/relationships/hyperlink" Target="https://technicalseo.com/tools/robots-txt/" TargetMode="External"/><Relationship Id="rId4" Type="http://schemas.openxmlformats.org/officeDocument/2006/relationships/hyperlink" Target="https://ahrefs.com/backlink-checker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s://docs.google.com/spreadsheets/d/1JCoB0HhenK1qLtcg1M9GYJ48asgCBAI0zuHzcgrpX1s/copy" TargetMode="External"/><Relationship Id="rId9" Type="http://schemas.openxmlformats.org/officeDocument/2006/relationships/hyperlink" Target="https://docs.google.com/spreadsheets/d/1JCoB0HhenK1qLtcg1M9GYJ48asgCBAI0zuHzcgrpX1s/edit?usp=sharing" TargetMode="External"/><Relationship Id="rId5" Type="http://schemas.openxmlformats.org/officeDocument/2006/relationships/hyperlink" Target="https://ready.mobi/" TargetMode="External"/><Relationship Id="rId6" Type="http://schemas.openxmlformats.org/officeDocument/2006/relationships/hyperlink" Target="https://moz.com/explorer" TargetMode="External"/><Relationship Id="rId7" Type="http://schemas.openxmlformats.org/officeDocument/2006/relationships/hyperlink" Target="http://siteliner.com/" TargetMode="External"/><Relationship Id="rId8" Type="http://schemas.openxmlformats.org/officeDocument/2006/relationships/hyperlink" Target="https://pagespeed.web.dev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86"/>
    <col customWidth="1" min="2" max="2" width="32.43"/>
    <col customWidth="1" min="3" max="3" width="20.71"/>
    <col customWidth="1" min="4" max="4" width="23.29"/>
    <col customWidth="1" min="5" max="5" width="7.43"/>
  </cols>
  <sheetData>
    <row r="1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3"/>
      <c r="B2" s="4" t="s">
        <v>0</v>
      </c>
      <c r="C2" s="5"/>
      <c r="D2" s="6"/>
      <c r="E2" s="7"/>
      <c r="F2" s="8"/>
      <c r="G2" s="8"/>
      <c r="H2" s="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9"/>
      <c r="B3" s="4" t="s">
        <v>1</v>
      </c>
      <c r="C3" s="10">
        <v>44531.0</v>
      </c>
      <c r="D3" s="6"/>
      <c r="E3" s="11"/>
      <c r="F3" s="12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>
      <c r="A4" s="9"/>
      <c r="B4" s="14"/>
      <c r="C4" s="14"/>
      <c r="D4" s="15"/>
      <c r="E4" s="11"/>
      <c r="F4" s="12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>
      <c r="A5" s="9"/>
      <c r="B5" s="16" t="s">
        <v>2</v>
      </c>
      <c r="C5" s="16" t="s">
        <v>3</v>
      </c>
      <c r="D5" s="17" t="s">
        <v>4</v>
      </c>
      <c r="E5" s="11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>
      <c r="A6" s="3"/>
      <c r="B6" s="18" t="s">
        <v>5</v>
      </c>
      <c r="C6" s="19" t="s">
        <v>6</v>
      </c>
      <c r="D6" s="20"/>
      <c r="E6" s="7"/>
      <c r="F6" s="21"/>
      <c r="G6" s="8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>
      <c r="A7" s="3"/>
      <c r="B7" s="18" t="s">
        <v>7</v>
      </c>
      <c r="C7" s="22" t="s">
        <v>8</v>
      </c>
      <c r="D7" s="20"/>
      <c r="E7" s="7"/>
      <c r="F7" s="21"/>
      <c r="G7" s="8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>
      <c r="A8" s="3"/>
      <c r="B8" s="18" t="s">
        <v>9</v>
      </c>
      <c r="C8" s="19" t="s">
        <v>6</v>
      </c>
      <c r="D8" s="23"/>
      <c r="E8" s="24"/>
      <c r="F8" s="8"/>
      <c r="G8" s="8"/>
      <c r="H8" s="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>
      <c r="A9" s="3"/>
      <c r="B9" s="18" t="s">
        <v>10</v>
      </c>
      <c r="C9" s="22" t="s">
        <v>11</v>
      </c>
      <c r="D9" s="23"/>
      <c r="E9" s="7"/>
      <c r="F9" s="21"/>
      <c r="G9" s="8"/>
      <c r="H9" s="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3"/>
      <c r="B10" s="18" t="s">
        <v>12</v>
      </c>
      <c r="C10" s="22" t="s">
        <v>13</v>
      </c>
      <c r="D10" s="23"/>
      <c r="E10" s="7"/>
      <c r="F10" s="21"/>
      <c r="G10" s="8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>
      <c r="A11" s="3"/>
      <c r="B11" s="18" t="s">
        <v>14</v>
      </c>
      <c r="C11" s="22" t="s">
        <v>15</v>
      </c>
      <c r="D11" s="20"/>
      <c r="E11" s="7"/>
      <c r="F11" s="21"/>
      <c r="G11" s="8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>
      <c r="A12" s="3"/>
      <c r="B12" s="18" t="s">
        <v>16</v>
      </c>
      <c r="C12" s="19" t="s">
        <v>6</v>
      </c>
      <c r="D12" s="20"/>
      <c r="E12" s="7"/>
      <c r="F12" s="8"/>
      <c r="G12" s="8"/>
      <c r="H12" s="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>
      <c r="A13" s="3"/>
      <c r="B13" s="18" t="s">
        <v>17</v>
      </c>
      <c r="C13" s="22" t="s">
        <v>18</v>
      </c>
      <c r="D13" s="20"/>
      <c r="E13" s="7"/>
      <c r="F13" s="21"/>
      <c r="G13" s="8"/>
      <c r="H13" s="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>
      <c r="A14" s="3"/>
      <c r="B14" s="18" t="s">
        <v>19</v>
      </c>
      <c r="C14" s="22" t="s">
        <v>8</v>
      </c>
      <c r="D14" s="20"/>
      <c r="E14" s="7"/>
      <c r="F14" s="21"/>
      <c r="G14" s="8"/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>
      <c r="A15" s="3"/>
      <c r="B15" s="18" t="s">
        <v>20</v>
      </c>
      <c r="C15" s="22" t="s">
        <v>21</v>
      </c>
      <c r="D15" s="20"/>
      <c r="E15" s="7"/>
      <c r="F15" s="25"/>
      <c r="G15" s="8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>
      <c r="A16" s="3"/>
      <c r="B16" s="18" t="s">
        <v>22</v>
      </c>
      <c r="C16" s="22" t="s">
        <v>23</v>
      </c>
      <c r="D16" s="20"/>
      <c r="E16" s="7"/>
      <c r="F16" s="21"/>
      <c r="G16" s="8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>
      <c r="A17" s="3"/>
      <c r="B17" s="18" t="s">
        <v>24</v>
      </c>
      <c r="C17" s="19" t="s">
        <v>6</v>
      </c>
      <c r="D17" s="20"/>
      <c r="E17" s="24"/>
      <c r="F17" s="21"/>
      <c r="G17" s="8"/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>
      <c r="A18" s="1"/>
      <c r="B18" s="12"/>
      <c r="C18" s="12"/>
      <c r="D18" s="12"/>
      <c r="E18" s="8"/>
      <c r="F18" s="8"/>
      <c r="G18" s="8"/>
      <c r="H18" s="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>
      <c r="A19" s="1"/>
      <c r="B19" s="8"/>
      <c r="C19" s="8"/>
      <c r="D19" s="8"/>
      <c r="E19" s="26"/>
      <c r="F19" s="8"/>
      <c r="G19" s="8"/>
      <c r="H19" s="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>
      <c r="A21" s="1"/>
      <c r="B21" s="1"/>
      <c r="C21" s="1"/>
      <c r="D21" s="27"/>
      <c r="E21" s="1"/>
      <c r="F21" s="28" t="s">
        <v>25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>
      <c r="A22" s="1"/>
      <c r="B22" s="1"/>
      <c r="C22" s="1"/>
      <c r="D22" s="1"/>
      <c r="E22" s="1"/>
      <c r="F22" s="29" t="s">
        <v>26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</sheetData>
  <mergeCells count="2">
    <mergeCell ref="C2:D2"/>
    <mergeCell ref="C3:D3"/>
  </mergeCells>
  <conditionalFormatting sqref="E7">
    <cfRule type="cellIs" dxfId="0" priority="1" operator="lessThanOrEqual">
      <formula>1</formula>
    </cfRule>
  </conditionalFormatting>
  <conditionalFormatting sqref="E7">
    <cfRule type="cellIs" dxfId="1" priority="2" operator="between">
      <formula>1.2</formula>
      <formula>2.9</formula>
    </cfRule>
  </conditionalFormatting>
  <conditionalFormatting sqref="E7">
    <cfRule type="cellIs" dxfId="2" priority="3" operator="between">
      <formula>3</formula>
      <formula>12</formula>
    </cfRule>
  </conditionalFormatting>
  <conditionalFormatting sqref="E12">
    <cfRule type="cellIs" dxfId="0" priority="4" operator="equal">
      <formula>0</formula>
    </cfRule>
  </conditionalFormatting>
  <conditionalFormatting sqref="E12">
    <cfRule type="cellIs" dxfId="2" priority="5" operator="equal">
      <formula>10</formula>
    </cfRule>
  </conditionalFormatting>
  <conditionalFormatting sqref="E8">
    <cfRule type="cellIs" dxfId="3" priority="6" operator="equal">
      <formula>5</formula>
    </cfRule>
  </conditionalFormatting>
  <conditionalFormatting sqref="E8">
    <cfRule type="cellIs" dxfId="4" priority="7" operator="equal">
      <formula>10</formula>
    </cfRule>
  </conditionalFormatting>
  <conditionalFormatting sqref="E8">
    <cfRule type="cellIs" dxfId="0" priority="8" operator="equal">
      <formula>0</formula>
    </cfRule>
  </conditionalFormatting>
  <conditionalFormatting sqref="E6">
    <cfRule type="cellIs" dxfId="0" priority="9" operator="equal">
      <formula>0</formula>
    </cfRule>
  </conditionalFormatting>
  <conditionalFormatting sqref="E6">
    <cfRule type="cellIs" dxfId="1" priority="10" operator="equal">
      <formula>5</formula>
    </cfRule>
  </conditionalFormatting>
  <conditionalFormatting sqref="E6">
    <cfRule type="cellIs" dxfId="2" priority="11" operator="equal">
      <formula>10</formula>
    </cfRule>
  </conditionalFormatting>
  <conditionalFormatting sqref="E13">
    <cfRule type="cellIs" dxfId="0" priority="12" operator="lessThan">
      <formula>5.99</formula>
    </cfRule>
  </conditionalFormatting>
  <conditionalFormatting sqref="E13">
    <cfRule type="cellIs" dxfId="1" priority="13" operator="between">
      <formula>6</formula>
      <formula>7.99</formula>
    </cfRule>
  </conditionalFormatting>
  <conditionalFormatting sqref="E13">
    <cfRule type="cellIs" dxfId="2" priority="14" operator="between">
      <formula>8</formula>
      <formula>10</formula>
    </cfRule>
  </conditionalFormatting>
  <conditionalFormatting sqref="E9">
    <cfRule type="cellIs" dxfId="0" priority="15" operator="equal">
      <formula>0</formula>
    </cfRule>
  </conditionalFormatting>
  <conditionalFormatting sqref="E9">
    <cfRule type="cellIs" dxfId="2" priority="16" operator="equal">
      <formula>10</formula>
    </cfRule>
  </conditionalFormatting>
  <conditionalFormatting sqref="E10">
    <cfRule type="cellIs" dxfId="0" priority="17" operator="equal">
      <formula>0</formula>
    </cfRule>
  </conditionalFormatting>
  <conditionalFormatting sqref="E10">
    <cfRule type="cellIs" dxfId="2" priority="18" operator="equal">
      <formula>10</formula>
    </cfRule>
  </conditionalFormatting>
  <conditionalFormatting sqref="E14">
    <cfRule type="cellIs" dxfId="0" priority="19" operator="lessThan">
      <formula>5.1</formula>
    </cfRule>
  </conditionalFormatting>
  <conditionalFormatting sqref="E14">
    <cfRule type="cellIs" dxfId="1" priority="20" operator="between">
      <formula>5.2</formula>
      <formula>6.9</formula>
    </cfRule>
  </conditionalFormatting>
  <conditionalFormatting sqref="E14">
    <cfRule type="cellIs" dxfId="2" priority="21" operator="greaterThan">
      <formula>7</formula>
    </cfRule>
  </conditionalFormatting>
  <conditionalFormatting sqref="E15">
    <cfRule type="cellIs" dxfId="0" priority="22" operator="lessThan">
      <formula>5.9</formula>
    </cfRule>
  </conditionalFormatting>
  <conditionalFormatting sqref="E15">
    <cfRule type="cellIs" dxfId="1" priority="23" operator="between">
      <formula>6</formula>
      <formula>7.9</formula>
    </cfRule>
  </conditionalFormatting>
  <conditionalFormatting sqref="E15">
    <cfRule type="cellIs" dxfId="2" priority="24" operator="between">
      <formula>8</formula>
      <formula>10</formula>
    </cfRule>
  </conditionalFormatting>
  <conditionalFormatting sqref="E16">
    <cfRule type="cellIs" dxfId="0" priority="25" operator="lessThan">
      <formula>5.9</formula>
    </cfRule>
  </conditionalFormatting>
  <conditionalFormatting sqref="E16">
    <cfRule type="cellIs" dxfId="1" priority="26" operator="between">
      <formula>6</formula>
      <formula>7.9</formula>
    </cfRule>
  </conditionalFormatting>
  <conditionalFormatting sqref="E16">
    <cfRule type="cellIs" dxfId="2" priority="27" operator="greaterThan">
      <formula>8</formula>
    </cfRule>
  </conditionalFormatting>
  <conditionalFormatting sqref="E11">
    <cfRule type="cellIs" dxfId="0" priority="28" operator="lessThan">
      <formula>2</formula>
    </cfRule>
  </conditionalFormatting>
  <conditionalFormatting sqref="E11">
    <cfRule type="cellIs" dxfId="1" priority="29" operator="between">
      <formula>2.1</formula>
      <formula>5</formula>
    </cfRule>
  </conditionalFormatting>
  <conditionalFormatting sqref="E11">
    <cfRule type="cellIs" dxfId="2" priority="30" operator="greaterThan">
      <formula>5</formula>
    </cfRule>
  </conditionalFormatting>
  <conditionalFormatting sqref="E17">
    <cfRule type="cellIs" dxfId="2" priority="31" operator="equal">
      <formula>10</formula>
    </cfRule>
  </conditionalFormatting>
  <conditionalFormatting sqref="E17">
    <cfRule type="cellIs" dxfId="2" priority="32" operator="equal">
      <formula>8</formula>
    </cfRule>
  </conditionalFormatting>
  <conditionalFormatting sqref="E17">
    <cfRule type="cellIs" dxfId="1" priority="33" operator="equal">
      <formula>6</formula>
    </cfRule>
  </conditionalFormatting>
  <conditionalFormatting sqref="E17">
    <cfRule type="cellIs" dxfId="0" priority="34" operator="equal">
      <formula>4</formula>
    </cfRule>
  </conditionalFormatting>
  <conditionalFormatting sqref="E17">
    <cfRule type="cellIs" dxfId="0" priority="35" operator="equal">
      <formula>2</formula>
    </cfRule>
  </conditionalFormatting>
  <conditionalFormatting sqref="E17">
    <cfRule type="cellIs" dxfId="0" priority="36" operator="equal">
      <formula>0</formula>
    </cfRule>
  </conditionalFormatting>
  <dataValidations>
    <dataValidation type="list" allowBlank="1" sqref="D12">
      <formula1>"0,10"</formula1>
    </dataValidation>
    <dataValidation type="list" allowBlank="1" sqref="D6">
      <formula1>"0,5,10"</formula1>
    </dataValidation>
    <dataValidation type="list" allowBlank="1" sqref="D10">
      <formula1>"Oui mon robots.txt a l'air OK,Non mon robots.txt n'est pas clean"</formula1>
    </dataValidation>
    <dataValidation type="list" allowBlank="1" sqref="D9">
      <formula1>"Oui j'ai un sitemap,Non je n'ai pas de sitemap"</formula1>
    </dataValidation>
    <dataValidation type="list" allowBlank="1" sqref="D17">
      <formula1>"1:1,1:2,1:3,1:4,1:5,1:10 et +"</formula1>
    </dataValidation>
    <dataValidation type="list" allowBlank="1" sqref="D8">
      <formula1>"Je ne l'ai pas et je m'en sers pas,Je l'ai mais je le regarde jamais,Google Analytics est ma vie"</formula1>
    </dataValidation>
  </dataValidations>
  <hyperlinks>
    <hyperlink r:id="rId1" ref="C7"/>
    <hyperlink r:id="rId2" ref="C9"/>
    <hyperlink r:id="rId3" ref="C10"/>
    <hyperlink r:id="rId4" ref="C11"/>
    <hyperlink r:id="rId5" ref="C13"/>
    <hyperlink r:id="rId6" ref="C14"/>
    <hyperlink r:id="rId7" ref="C15"/>
    <hyperlink r:id="rId8" ref="C16"/>
    <hyperlink r:id="rId9" ref="F21"/>
    <hyperlink r:id="rId10" ref="F22"/>
  </hyperlin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0"/>
    <col customWidth="1" min="2" max="2" width="37.14"/>
    <col customWidth="1" min="3" max="3" width="25.0"/>
    <col customWidth="1" min="4" max="4" width="19.71"/>
  </cols>
  <sheetData>
    <row r="1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3"/>
      <c r="B2" s="30" t="str">
        <f>'12 points'!B2</f>
        <v>Domaine du site Web:</v>
      </c>
      <c r="C2" s="31" t="str">
        <f>'12 points'!C2</f>
        <v/>
      </c>
      <c r="D2" s="6"/>
      <c r="E2" s="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/>
      <c r="B3" s="30" t="str">
        <f>'12 points'!B3</f>
        <v>Date de l'audit: </v>
      </c>
      <c r="C3" s="33">
        <f>'12 points'!C3</f>
        <v>44531</v>
      </c>
      <c r="D3" s="6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/>
      <c r="B4" s="34"/>
      <c r="C4" s="35"/>
      <c r="D4" s="11"/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"/>
      <c r="B5" s="15"/>
      <c r="C5" s="36"/>
      <c r="D5" s="7"/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3"/>
      <c r="B6" s="37" t="s">
        <v>2</v>
      </c>
      <c r="C6" s="38" t="s">
        <v>4</v>
      </c>
      <c r="D6" s="32"/>
      <c r="E6" s="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"/>
      <c r="B7" s="39" t="s">
        <v>27</v>
      </c>
      <c r="C7" s="40" t="str">
        <f>'12 points'!D6</f>
        <v/>
      </c>
      <c r="D7" s="32"/>
      <c r="E7" s="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/>
      <c r="B8" s="39" t="s">
        <v>7</v>
      </c>
      <c r="C8" s="40">
        <f>'12 points'!D7/10</f>
        <v>0</v>
      </c>
      <c r="D8" s="32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3"/>
      <c r="B9" s="39" t="s">
        <v>9</v>
      </c>
      <c r="C9" s="41" t="str">
        <f>ifs('12 points'!D8="Je ne l'ai pas et je m'en sers pas",0,'12 points'!D8="Je l'ai mais je le regarde jamais",5,'12 points'!D8="Google Analytics est ma vie",10)</f>
        <v>#N/A</v>
      </c>
      <c r="D9" s="32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"/>
      <c r="B10" s="39" t="s">
        <v>10</v>
      </c>
      <c r="C10" s="40" t="str">
        <f>ifs('12 points'!D9="Oui j'ai un sitemap",10,'12 points'!D9="Non je n'ai pas de sitemap",0)</f>
        <v>#N/A</v>
      </c>
      <c r="D10" s="32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3"/>
      <c r="B11" s="39" t="s">
        <v>12</v>
      </c>
      <c r="C11" s="40" t="str">
        <f>ifs('12 points'!D10="Oui mon robots.txt a l'air OK",10,'12 points'!D10="Non mon robots.txt n'est pas clean",0)</f>
        <v>#N/A</v>
      </c>
      <c r="D11" s="32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"/>
      <c r="B12" s="39" t="s">
        <v>14</v>
      </c>
      <c r="C12" s="40">
        <f>'12 points'!D11/10</f>
        <v>0</v>
      </c>
      <c r="D12" s="32"/>
      <c r="E12" s="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3"/>
      <c r="B13" s="39" t="s">
        <v>16</v>
      </c>
      <c r="C13" s="40" t="str">
        <f>'12 points'!D12</f>
        <v/>
      </c>
      <c r="D13" s="32"/>
      <c r="E13" s="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3"/>
      <c r="B14" s="39" t="s">
        <v>17</v>
      </c>
      <c r="C14" s="40">
        <f>'12 points'!D13*2</f>
        <v>0</v>
      </c>
      <c r="D14" s="32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3"/>
      <c r="B15" s="39" t="s">
        <v>19</v>
      </c>
      <c r="C15" s="40">
        <f>'12 points'!D14/10</f>
        <v>0</v>
      </c>
      <c r="D15" s="32"/>
      <c r="E15" s="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3"/>
      <c r="B16" s="39" t="s">
        <v>20</v>
      </c>
      <c r="C16" s="40">
        <f>'12 points'!D15/10</f>
        <v>0</v>
      </c>
      <c r="D16" s="32"/>
      <c r="E16" s="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3"/>
      <c r="B17" s="39" t="s">
        <v>22</v>
      </c>
      <c r="C17" s="40">
        <f>'12 points'!D16/20</f>
        <v>0</v>
      </c>
      <c r="D17" s="32"/>
      <c r="E17" s="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3"/>
      <c r="B18" s="39" t="s">
        <v>28</v>
      </c>
      <c r="C18" s="41" t="str">
        <f>IFS('12 points'!D17="1:1",10,'12 points'!D17="1:2",8,'12 points'!D17="1:3",6,'12 points'!D17="1:4",4,'12 points'!D17="1:5",2,'12 points'!D17="1:10 et +",0)</f>
        <v>#N/A</v>
      </c>
      <c r="D18" s="32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2"/>
      <c r="C19" s="12"/>
      <c r="D19" s="1"/>
      <c r="E19" s="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42" t="s">
        <v>29</v>
      </c>
      <c r="C20" s="43" t="str">
        <f>SUM(C7:C18)/120</f>
        <v>#N/A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2">
    <mergeCell ref="C2:D2"/>
    <mergeCell ref="C3:D3"/>
  </mergeCells>
  <conditionalFormatting sqref="C8">
    <cfRule type="cellIs" dxfId="0" priority="1" operator="lessThanOrEqual">
      <formula>1</formula>
    </cfRule>
  </conditionalFormatting>
  <conditionalFormatting sqref="C8">
    <cfRule type="cellIs" dxfId="1" priority="2" operator="between">
      <formula>1.2</formula>
      <formula>2.9</formula>
    </cfRule>
  </conditionalFormatting>
  <conditionalFormatting sqref="C8">
    <cfRule type="cellIs" dxfId="2" priority="3" operator="between">
      <formula>3</formula>
      <formula>12</formula>
    </cfRule>
  </conditionalFormatting>
  <conditionalFormatting sqref="C13">
    <cfRule type="cellIs" dxfId="0" priority="4" operator="equal">
      <formula>0</formula>
    </cfRule>
  </conditionalFormatting>
  <conditionalFormatting sqref="C13">
    <cfRule type="cellIs" dxfId="2" priority="5" operator="equal">
      <formula>10</formula>
    </cfRule>
  </conditionalFormatting>
  <conditionalFormatting sqref="C9">
    <cfRule type="cellIs" dxfId="3" priority="6" operator="equal">
      <formula>5</formula>
    </cfRule>
  </conditionalFormatting>
  <conditionalFormatting sqref="C9">
    <cfRule type="cellIs" dxfId="4" priority="7" operator="equal">
      <formula>10</formula>
    </cfRule>
  </conditionalFormatting>
  <conditionalFormatting sqref="C9">
    <cfRule type="cellIs" dxfId="0" priority="8" operator="equal">
      <formula>0</formula>
    </cfRule>
  </conditionalFormatting>
  <conditionalFormatting sqref="C7">
    <cfRule type="cellIs" dxfId="0" priority="9" operator="equal">
      <formula>0</formula>
    </cfRule>
  </conditionalFormatting>
  <conditionalFormatting sqref="C7">
    <cfRule type="cellIs" dxfId="1" priority="10" operator="equal">
      <formula>5</formula>
    </cfRule>
  </conditionalFormatting>
  <conditionalFormatting sqref="C7">
    <cfRule type="cellIs" dxfId="2" priority="11" operator="equal">
      <formula>10</formula>
    </cfRule>
  </conditionalFormatting>
  <conditionalFormatting sqref="C14">
    <cfRule type="cellIs" dxfId="0" priority="12" operator="lessThan">
      <formula>5.99</formula>
    </cfRule>
  </conditionalFormatting>
  <conditionalFormatting sqref="C14">
    <cfRule type="cellIs" dxfId="1" priority="13" operator="between">
      <formula>6</formula>
      <formula>7.99</formula>
    </cfRule>
  </conditionalFormatting>
  <conditionalFormatting sqref="C14">
    <cfRule type="cellIs" dxfId="2" priority="14" operator="between">
      <formula>8</formula>
      <formula>10</formula>
    </cfRule>
  </conditionalFormatting>
  <conditionalFormatting sqref="C10">
    <cfRule type="cellIs" dxfId="0" priority="15" operator="equal">
      <formula>0</formula>
    </cfRule>
  </conditionalFormatting>
  <conditionalFormatting sqref="C10">
    <cfRule type="cellIs" dxfId="2" priority="16" operator="equal">
      <formula>10</formula>
    </cfRule>
  </conditionalFormatting>
  <conditionalFormatting sqref="C11">
    <cfRule type="cellIs" dxfId="0" priority="17" operator="equal">
      <formula>0</formula>
    </cfRule>
  </conditionalFormatting>
  <conditionalFormatting sqref="C11">
    <cfRule type="cellIs" dxfId="2" priority="18" operator="equal">
      <formula>10</formula>
    </cfRule>
  </conditionalFormatting>
  <conditionalFormatting sqref="C15">
    <cfRule type="cellIs" dxfId="0" priority="19" operator="lessThan">
      <formula>5.1</formula>
    </cfRule>
  </conditionalFormatting>
  <conditionalFormatting sqref="C15">
    <cfRule type="cellIs" dxfId="1" priority="20" operator="between">
      <formula>5.2</formula>
      <formula>6.9</formula>
    </cfRule>
  </conditionalFormatting>
  <conditionalFormatting sqref="C15">
    <cfRule type="cellIs" dxfId="2" priority="21" operator="greaterThan">
      <formula>7</formula>
    </cfRule>
  </conditionalFormatting>
  <conditionalFormatting sqref="C16">
    <cfRule type="cellIs" dxfId="0" priority="22" operator="lessThan">
      <formula>5.9</formula>
    </cfRule>
  </conditionalFormatting>
  <conditionalFormatting sqref="C16">
    <cfRule type="cellIs" dxfId="1" priority="23" operator="between">
      <formula>6</formula>
      <formula>7.9</formula>
    </cfRule>
  </conditionalFormatting>
  <conditionalFormatting sqref="C16">
    <cfRule type="cellIs" dxfId="2" priority="24" operator="between">
      <formula>8</formula>
      <formula>10</formula>
    </cfRule>
  </conditionalFormatting>
  <conditionalFormatting sqref="C17">
    <cfRule type="cellIs" dxfId="0" priority="25" operator="lessThan">
      <formula>5.9</formula>
    </cfRule>
  </conditionalFormatting>
  <conditionalFormatting sqref="C17">
    <cfRule type="cellIs" dxfId="1" priority="26" operator="between">
      <formula>6</formula>
      <formula>7.9</formula>
    </cfRule>
  </conditionalFormatting>
  <conditionalFormatting sqref="C17">
    <cfRule type="cellIs" dxfId="2" priority="27" operator="greaterThan">
      <formula>8</formula>
    </cfRule>
  </conditionalFormatting>
  <conditionalFormatting sqref="C12">
    <cfRule type="cellIs" dxfId="0" priority="28" operator="lessThan">
      <formula>2</formula>
    </cfRule>
  </conditionalFormatting>
  <conditionalFormatting sqref="C12">
    <cfRule type="cellIs" dxfId="1" priority="29" operator="between">
      <formula>2.1</formula>
      <formula>5</formula>
    </cfRule>
  </conditionalFormatting>
  <conditionalFormatting sqref="C12">
    <cfRule type="cellIs" dxfId="2" priority="30" operator="greaterThan">
      <formula>5</formula>
    </cfRule>
  </conditionalFormatting>
  <conditionalFormatting sqref="C18">
    <cfRule type="cellIs" dxfId="2" priority="31" operator="equal">
      <formula>10</formula>
    </cfRule>
  </conditionalFormatting>
  <conditionalFormatting sqref="C18">
    <cfRule type="cellIs" dxfId="2" priority="32" operator="equal">
      <formula>8</formula>
    </cfRule>
  </conditionalFormatting>
  <conditionalFormatting sqref="C18">
    <cfRule type="cellIs" dxfId="1" priority="33" operator="equal">
      <formula>6</formula>
    </cfRule>
  </conditionalFormatting>
  <conditionalFormatting sqref="C18">
    <cfRule type="cellIs" dxfId="0" priority="34" operator="equal">
      <formula>4</formula>
    </cfRule>
  </conditionalFormatting>
  <conditionalFormatting sqref="C18">
    <cfRule type="cellIs" dxfId="0" priority="35" operator="equal">
      <formula>2</formula>
    </cfRule>
  </conditionalFormatting>
  <conditionalFormatting sqref="C18">
    <cfRule type="cellIs" dxfId="0" priority="36" operator="equal">
      <formula>0</formula>
    </cfRule>
  </conditionalFormatting>
  <drawing r:id="rId1"/>
</worksheet>
</file>